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<sst xmlns="http://schemas.openxmlformats.org/spreadsheetml/2006/main" count="154" uniqueCount="125">
  <si>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</si>
  <si>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</si>
  <si>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</si>
  <si>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</si>
  <si>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</si>
  <si>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</si>
  <si>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</si>
  <si>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</si>
  <si>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</si>
  <si>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</si>
  <si>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</si>
  <si>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</si>
  <si>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</si>
  <si>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</si>
  <si>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</si>
  <si>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</si>
  <si>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</si>
  <si>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</si>
  <si>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</si>
  <si>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</si>
  <si>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</si>
  <si>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</si>
  <si>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</si>
  <si>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</si>
  <si>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</si>
  <si>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</si>
  <si>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</si>
  <si>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</si>
  <si>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</si>
  <si>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</si>
  <si>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</si>
  <si>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</si>
  <si>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</si>
  <si>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</si>
  <si>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</si>
  <si>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</si>
  <si>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</si>
  <si>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</si>
  <si>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</si>
  <si>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</si>
  <si>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</si>
  <si>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</si>
  <si>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</si>
  <si>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</si>
  <si>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</si>
  <si>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</si>
  <si>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</si>
  <si>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</si>
  <si>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</si>
  <si>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</si>
  <si>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</si>
  <si>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</si>
  <si>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</si>
  <si>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</si>
  <si>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</si>
  <si>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</si>
  <si>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</si>
  <si>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</si>
  <si>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</si>
  <si>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</si>
  <si>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</si>
  <si>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</si>
  <si>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</si>
  <si>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</si>
  <si>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</si>
  <si>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</si>
  <si>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</si>
  <si>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</si>
  <si>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</si>
  <si>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</si>
  <si>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</si>
  <si>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</si>
  <si>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</si>
  <si>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</si>
  <si>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</si>
  <si>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</si>
  <si>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</si>
  <si>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</si>
  <si>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</si>
  <si>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</si>
  <si>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</si>
  <si>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</si>
  <si>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</si>
  <si>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</si>
  <si>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</si>
  <si>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</si>
  <si>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</si>
  <si>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</si>
  <si>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</si>
  <si>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</si>
  <si>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</si>
  <si>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</si>
  <si>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</si>
  <si>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</si>
  <si>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</si>
  <si>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</si>
  <si>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</si>
  <si>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</si>
  <si>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</si>
  <si>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</si>
  <si>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</si>
  <si>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</si>
  <si>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</si>
  <si>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</si>
  <si>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</si>
  <si>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</si>
  <si>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</si>
  <si>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</si>
  <si>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</si>
  <si>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</si>
  <si>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</si>
  <si>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</si>
  <si>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</si>
  <si>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</si>
  <si>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</si>
  <si>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</si>
  <si>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</si>
  <si>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</si>
  <si>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</si>
  <si>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Радивилівський районний суд Рівненської області</t>
  </si>
  <si>
    <t>35500. Рівненська область.м. Радивилів</t>
  </si>
  <si>
    <t>вул. І.Франка</t>
  </si>
  <si>
    <t/>
  </si>
  <si>
    <t>Р.М. Хрущ</t>
  </si>
  <si>
    <t>2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</si>
</sst>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&amp;LC1FEEC9D&amp;C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305</v>
      </c>
      <c r="D6" s="96">
        <f>SUM(D7,D10,D13,D14,D15,D21,D24,D25,D18,D19,D20)</f>
        <v>316576.38000000006</v>
      </c>
      <c r="E6" s="96">
        <f>SUM(E7,E10,E13,E14,E15,E21,E24,E25,E18,E19,E20)</f>
        <v>231</v>
      </c>
      <c r="F6" s="96">
        <f>SUM(F7,F10,F13,F14,F15,F21,F24,F25,F18,F19,F20)</f>
        <v>250655.78000000012</v>
      </c>
      <c r="G6" s="96">
        <f>SUM(G7,G10,G13,G14,G15,G21,G24,G25,G18,G19,G20)</f>
        <v>3</v>
      </c>
      <c r="H6" s="96">
        <f>SUM(H7,H10,H13,H14,H15,H21,H24,H25,H18,H19,H20)</f>
        <v>27887.18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69</v>
      </c>
      <c r="L6" s="96">
        <f>SUM(L7,L10,L13,L14,L15,L21,L24,L25,L18,L19,L20)</f>
        <v>31799.31</v>
      </c>
    </row>
    <row r="7" spans="1:12" ht="16.5" customHeight="1">
      <c r="A7" s="87">
        <v>2</v>
      </c>
      <c r="B7" s="90" t="s">
        <v>74</v>
      </c>
      <c r="C7" s="97">
        <v>88</v>
      </c>
      <c r="D7" s="97">
        <v>184945.46</v>
      </c>
      <c r="E7" s="97">
        <v>80</v>
      </c>
      <c r="F7" s="97">
        <v>148939.96</v>
      </c>
      <c r="G7" s="97">
        <v>1</v>
      </c>
      <c r="H7" s="97">
        <v>26477.58</v>
      </c>
      <c r="I7" s="97"/>
      <c r="J7" s="97"/>
      <c r="K7" s="97">
        <v>7</v>
      </c>
      <c r="L7" s="97">
        <v>5481.61</v>
      </c>
    </row>
    <row r="8" spans="1:12" ht="16.5" customHeight="1">
      <c r="A8" s="87">
        <v>3</v>
      </c>
      <c r="B8" s="91" t="s">
        <v>75</v>
      </c>
      <c r="C8" s="97">
        <v>68</v>
      </c>
      <c r="D8" s="97">
        <v>166340.46</v>
      </c>
      <c r="E8" s="97">
        <v>67</v>
      </c>
      <c r="F8" s="97">
        <v>136823.77</v>
      </c>
      <c r="G8" s="97">
        <v>1</v>
      </c>
      <c r="H8" s="97">
        <v>26477.58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20</v>
      </c>
      <c r="D9" s="97">
        <v>18605</v>
      </c>
      <c r="E9" s="97">
        <v>13</v>
      </c>
      <c r="F9" s="97">
        <v>12116.19</v>
      </c>
      <c r="G9" s="97"/>
      <c r="H9" s="97"/>
      <c r="I9" s="97"/>
      <c r="J9" s="97"/>
      <c r="K9" s="97">
        <v>7</v>
      </c>
      <c r="L9" s="97">
        <v>5481.61</v>
      </c>
    </row>
    <row r="10" spans="1:12" ht="19.5" customHeight="1">
      <c r="A10" s="87">
        <v>5</v>
      </c>
      <c r="B10" s="90" t="s">
        <v>77</v>
      </c>
      <c r="C10" s="97">
        <v>55</v>
      </c>
      <c r="D10" s="97">
        <v>49177.6</v>
      </c>
      <c r="E10" s="97">
        <v>34</v>
      </c>
      <c r="F10" s="97">
        <v>29973.2</v>
      </c>
      <c r="G10" s="97">
        <v>2</v>
      </c>
      <c r="H10" s="97">
        <v>1409.6</v>
      </c>
      <c r="I10" s="97"/>
      <c r="J10" s="97"/>
      <c r="K10" s="97">
        <v>19</v>
      </c>
      <c r="L10" s="97">
        <v>15752.2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>
        <v>5</v>
      </c>
      <c r="F11" s="97">
        <v>7876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49</v>
      </c>
      <c r="D12" s="97">
        <v>37651.6</v>
      </c>
      <c r="E12" s="97">
        <v>29</v>
      </c>
      <c r="F12" s="97">
        <v>22097.2</v>
      </c>
      <c r="G12" s="97">
        <v>2</v>
      </c>
      <c r="H12" s="97">
        <v>1409.6</v>
      </c>
      <c r="I12" s="97"/>
      <c r="J12" s="97"/>
      <c r="K12" s="97">
        <v>18</v>
      </c>
      <c r="L12" s="97">
        <v>13831.2</v>
      </c>
    </row>
    <row r="13" spans="1:12" ht="15" customHeight="1">
      <c r="A13" s="87">
        <v>8</v>
      </c>
      <c r="B13" s="90" t="s">
        <v>18</v>
      </c>
      <c r="C13" s="97">
        <v>72</v>
      </c>
      <c r="D13" s="97">
        <v>55324.8000000001</v>
      </c>
      <c r="E13" s="97">
        <v>68</v>
      </c>
      <c r="F13" s="97">
        <v>51455.8000000001</v>
      </c>
      <c r="G13" s="97"/>
      <c r="H13" s="97"/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2155.52</v>
      </c>
      <c r="E14" s="97">
        <v>2</v>
      </c>
      <c r="F14" s="97">
        <v>2923.92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43</v>
      </c>
      <c r="D15" s="97">
        <v>16520.6</v>
      </c>
      <c r="E15" s="97">
        <v>37</v>
      </c>
      <c r="F15" s="97">
        <v>15634</v>
      </c>
      <c r="G15" s="97"/>
      <c r="H15" s="97"/>
      <c r="I15" s="97"/>
      <c r="J15" s="97"/>
      <c r="K15" s="97">
        <v>6</v>
      </c>
      <c r="L15" s="97">
        <v>2305.2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43</v>
      </c>
      <c r="D17" s="97">
        <v>16520.6</v>
      </c>
      <c r="E17" s="97">
        <v>37</v>
      </c>
      <c r="F17" s="97">
        <v>15634</v>
      </c>
      <c r="G17" s="97"/>
      <c r="H17" s="97"/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104</v>
      </c>
      <c r="C18" s="97">
        <v>43</v>
      </c>
      <c r="D18" s="97">
        <v>8260.30000000001</v>
      </c>
      <c r="E18" s="97">
        <v>8</v>
      </c>
      <c r="F18" s="97">
        <v>1536.8</v>
      </c>
      <c r="G18" s="97"/>
      <c r="H18" s="97"/>
      <c r="I18" s="97"/>
      <c r="J18" s="97"/>
      <c r="K18" s="97">
        <v>35</v>
      </c>
      <c r="L18" s="97">
        <v>6723.5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86.44</v>
      </c>
      <c r="E50" s="96">
        <f>SUM(E51:E54)</f>
        <v>3</v>
      </c>
      <c r="F50" s="96">
        <f>SUM(F51:F54)</f>
        <v>86.43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23.05</v>
      </c>
      <c r="E54" s="97">
        <v>1</v>
      </c>
      <c r="F54" s="97">
        <v>23.04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132</v>
      </c>
      <c r="D55" s="96">
        <v>50714.3999999999</v>
      </c>
      <c r="E55" s="96">
        <v>79</v>
      </c>
      <c r="F55" s="96">
        <v>29811.2</v>
      </c>
      <c r="G55" s="96"/>
      <c r="H55" s="96"/>
      <c r="I55" s="96">
        <v>132</v>
      </c>
      <c r="J55" s="96">
        <v>49855.7999999999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440</v>
      </c>
      <c r="D56" s="96">
        <f t="shared" si="0"/>
        <v>367377.22</v>
      </c>
      <c r="E56" s="96">
        <f t="shared" si="0"/>
        <v>313</v>
      </c>
      <c r="F56" s="96">
        <f t="shared" si="0"/>
        <v>280553.4100000001</v>
      </c>
      <c r="G56" s="96">
        <f t="shared" si="0"/>
        <v>3</v>
      </c>
      <c r="H56" s="96">
        <f t="shared" si="0"/>
        <v>27887.18</v>
      </c>
      <c r="I56" s="96">
        <f t="shared" si="0"/>
        <v>132</v>
      </c>
      <c r="J56" s="96">
        <f t="shared" si="0"/>
        <v>49855.7999999999</v>
      </c>
      <c r="K56" s="96">
        <f t="shared" si="0"/>
        <v>69</v>
      </c>
      <c r="L56" s="96">
        <f t="shared" si="0"/>
        <v>31799.31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&amp;LC1FEEC9D&amp;CФорма № 10, Підрозділ: Радивилівський районний суд Рівненської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69</v>
      </c>
      <c r="F4" s="93">
        <f>SUM(F5:F25)</f>
        <v>31799.309999999998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1831.71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47</v>
      </c>
      <c r="F7" s="95">
        <v>17673.2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1536.8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5378.8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5378.8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&amp;LC1FEEC9D&amp;CФорма № 10, Підрозділ: Радивилівський районний суд Рівненської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2021-02-17T07:25:45Z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C1FEEC9D</vt:lpwstr>
  </property>
  <property fmtid="{D5CDD505-2E9C-101B-9397-08002B2CF9AE}" pid="10" name="Підрозд">
    <vt:lpwstr>Радивилівський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