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<sst xmlns="http://schemas.openxmlformats.org/spreadsheetml/2006/main" count="154" uniqueCount="125">
  <si>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</si>
  <si>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</si>
  <si>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</si>
  <si>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</si>
  <si>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</si>
  <si>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</si>
  <si>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</si>
  <si>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</si>
  <si>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</si>
  <si>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</si>
  <si>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</si>
  <si>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</si>
  <si>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</si>
  <si>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</si>
  <si>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</si>
  <si>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</si>
  <si>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</si>
  <si>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</si>
  <si>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</si>
  <si>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</si>
  <si>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</si>
  <si>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</si>
  <si>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</si>
  <si>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</si>
  <si>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</si>
  <si>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</si>
  <si>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</si>
  <si>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</si>
  <si>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</si>
  <si>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</si>
  <si>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</si>
  <si>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</si>
  <si>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</si>
  <si>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</si>
  <si>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</si>
  <si>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</si>
  <si>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</si>
  <si>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</si>
  <si>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</si>
  <si>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</si>
  <si>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</si>
  <si>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</si>
  <si>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</si>
  <si>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</si>
  <si>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</si>
  <si>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</si>
  <si>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</si>
  <si>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</si>
  <si>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</si>
  <si>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</si>
  <si>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</si>
  <si>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</si>
  <si>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</si>
  <si>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</si>
  <si>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</si>
  <si>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</si>
  <si>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</si>
  <si>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</si>
  <si>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</si>
  <si>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</si>
  <si>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</si>
  <si>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</si>
  <si>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</si>
  <si>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</si>
  <si>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</si>
  <si>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</si>
  <si>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</si>
  <si>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</si>
  <si>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</si>
  <si>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</si>
  <si>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</si>
  <si>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</si>
  <si>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</si>
  <si>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</si>
  <si>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</si>
  <si>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</si>
  <si>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</si>
  <si>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</si>
  <si>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</si>
  <si>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</si>
  <si>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</si>
  <si>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</si>
  <si>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</si>
  <si>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</si>
  <si>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</si>
  <si>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</si>
  <si>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</si>
  <si>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</si>
  <si>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</si>
  <si>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</si>
  <si>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</si>
  <si>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</si>
  <si>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</si>
  <si>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</si>
  <si>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</si>
  <si>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</si>
  <si>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</si>
  <si>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</si>
  <si>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</si>
  <si>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</si>
  <si>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</si>
  <si>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</si>
  <si>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</si>
  <si>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</si>
  <si>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</si>
  <si>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</si>
  <si>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</si>
  <si>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</si>
  <si>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</si>
  <si>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</si>
  <si>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</si>
  <si>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</si>
  <si>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</si>
  <si>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</si>
  <si>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</si>
  <si>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</si>
  <si>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</si>
  <si>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</si>
  <si>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</si>
  <si>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Радивилівський районний суд Рівненської області</t>
  </si>
  <si>
    <t>35500. Рівненська область.м. Радивилів</t>
  </si>
  <si>
    <t>вул. І.Франка</t>
  </si>
  <si>
    <t/>
  </si>
  <si>
    <t>Р.М. Хрущ</t>
  </si>
  <si>
    <t>6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</si>
</sst>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&amp;LAACF8D6D&amp;C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67</v>
      </c>
      <c r="D6" s="96">
        <f>SUM(D7,D10,D13,D14,D15,D21,D24,D25,D18,D19,D20)</f>
        <v>95611.84999999999</v>
      </c>
      <c r="E6" s="96">
        <f>SUM(E7,E10,E13,E14,E15,E21,E24,E25,E18,E19,E20)</f>
        <v>46</v>
      </c>
      <c r="F6" s="96">
        <f>SUM(F7,F10,F13,F14,F15,F21,F24,F25,F18,F19,F20)</f>
        <v>85435.45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21</v>
      </c>
      <c r="L6" s="96">
        <f>SUM(L7,L10,L13,L14,L15,L21,L24,L25,L18,L19,L20)</f>
        <v>9669.2</v>
      </c>
    </row>
    <row r="7" spans="1:12" ht="16.5" customHeight="1">
      <c r="A7" s="87">
        <v>2</v>
      </c>
      <c r="B7" s="90" t="s">
        <v>74</v>
      </c>
      <c r="C7" s="97">
        <v>19</v>
      </c>
      <c r="D7" s="97">
        <v>58196.25</v>
      </c>
      <c r="E7" s="97">
        <v>19</v>
      </c>
      <c r="F7" s="97">
        <v>57761.85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18</v>
      </c>
      <c r="D8" s="97">
        <v>57355.45</v>
      </c>
      <c r="E8" s="97">
        <v>18</v>
      </c>
      <c r="F8" s="97">
        <v>56993.45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</v>
      </c>
      <c r="D9" s="97">
        <v>840.8</v>
      </c>
      <c r="E9" s="97">
        <v>1</v>
      </c>
      <c r="F9" s="97">
        <v>768.4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18</v>
      </c>
      <c r="D10" s="97">
        <v>21440.4</v>
      </c>
      <c r="E10" s="97">
        <v>11</v>
      </c>
      <c r="F10" s="97">
        <v>15482.4</v>
      </c>
      <c r="G10" s="97"/>
      <c r="H10" s="97"/>
      <c r="I10" s="97"/>
      <c r="J10" s="97"/>
      <c r="K10" s="97">
        <v>7</v>
      </c>
      <c r="L10" s="97">
        <v>5885.6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5</v>
      </c>
      <c r="F11" s="97">
        <v>10510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13</v>
      </c>
      <c r="D12" s="97">
        <v>10930.4</v>
      </c>
      <c r="E12" s="97">
        <v>6</v>
      </c>
      <c r="F12" s="97">
        <v>4972.4</v>
      </c>
      <c r="G12" s="97"/>
      <c r="H12" s="97"/>
      <c r="I12" s="97"/>
      <c r="J12" s="97"/>
      <c r="K12" s="97">
        <v>7</v>
      </c>
      <c r="L12" s="97">
        <v>5885.6</v>
      </c>
    </row>
    <row r="13" spans="1:12" ht="15" customHeight="1">
      <c r="A13" s="87">
        <v>8</v>
      </c>
      <c r="B13" s="90" t="s">
        <v>18</v>
      </c>
      <c r="C13" s="97">
        <v>14</v>
      </c>
      <c r="D13" s="97">
        <v>11771.2</v>
      </c>
      <c r="E13" s="97">
        <v>13</v>
      </c>
      <c r="F13" s="97">
        <v>10930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</v>
      </c>
      <c r="D15" s="97">
        <v>1681.6</v>
      </c>
      <c r="E15" s="97">
        <v>3</v>
      </c>
      <c r="F15" s="97">
        <v>1261.2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</v>
      </c>
      <c r="D17" s="97">
        <v>1681.6</v>
      </c>
      <c r="E17" s="97">
        <v>3</v>
      </c>
      <c r="F17" s="97">
        <v>1261.2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12</v>
      </c>
      <c r="D18" s="97">
        <v>2522.4</v>
      </c>
      <c r="E18" s="97"/>
      <c r="F18" s="97"/>
      <c r="G18" s="97"/>
      <c r="H18" s="97"/>
      <c r="I18" s="97"/>
      <c r="J18" s="97"/>
      <c r="K18" s="97">
        <v>12</v>
      </c>
      <c r="L18" s="97">
        <v>2522.4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5044.8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6</v>
      </c>
      <c r="L39" s="96">
        <f>SUM(L40,L47,L48,L49)</f>
        <v>5044.8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5044.8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6</v>
      </c>
      <c r="L40" s="97">
        <f>SUM(L41,L44)</f>
        <v>5044.8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5044.8</v>
      </c>
      <c r="E44" s="97"/>
      <c r="F44" s="97"/>
      <c r="G44" s="97"/>
      <c r="H44" s="97"/>
      <c r="I44" s="97"/>
      <c r="J44" s="97"/>
      <c r="K44" s="97">
        <v>6</v>
      </c>
      <c r="L44" s="97">
        <v>5044.8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5044.8</v>
      </c>
      <c r="E46" s="97"/>
      <c r="F46" s="97"/>
      <c r="G46" s="97"/>
      <c r="H46" s="97"/>
      <c r="I46" s="97"/>
      <c r="J46" s="97"/>
      <c r="K46" s="97">
        <v>6</v>
      </c>
      <c r="L46" s="97">
        <v>5044.8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73</v>
      </c>
      <c r="D56" s="96">
        <f t="shared" si="0"/>
        <v>100656.65</v>
      </c>
      <c r="E56" s="96">
        <f t="shared" si="0"/>
        <v>46</v>
      </c>
      <c r="F56" s="96">
        <f t="shared" si="0"/>
        <v>85435.45</v>
      </c>
      <c r="G56" s="96">
        <f t="shared" si="0"/>
        <v>0</v>
      </c>
      <c r="H56" s="96">
        <f t="shared" si="0"/>
        <v>0</v>
      </c>
      <c r="I56" s="96">
        <f t="shared" si="0"/>
        <v>0</v>
      </c>
      <c r="J56" s="96">
        <f t="shared" si="0"/>
        <v>0</v>
      </c>
      <c r="K56" s="96">
        <f t="shared" si="0"/>
        <v>27</v>
      </c>
      <c r="L56" s="96">
        <f t="shared" si="0"/>
        <v>14714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&amp;LAACF8D6D&amp;CФорма № 10, Підрозділ: Радивилівський районний суд Рівненської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27</v>
      </c>
      <c r="F4" s="93">
        <f>SUM(F5:F25)</f>
        <v>14714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18</v>
      </c>
      <c r="F7" s="95">
        <v>7567.2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5</v>
      </c>
      <c r="F11" s="95">
        <v>4204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&amp;LAACF8D6D&amp;CФорма № 10, Підрозділ: Радивилівський районний суд Рівненської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2020-07-14T08:14:57Z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10_00568_2.2020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AACF8D6D</vt:lpwstr>
  </property>
  <property fmtid="{D5CDD505-2E9C-101B-9397-08002B2CF9AE}" pid="10" name="Підрозд">
    <vt:lpwstr>Радивилівський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