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<sst xmlns="http://schemas.openxmlformats.org/spreadsheetml/2006/main" count="154" uniqueCount="126">
  <si>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</si>
  <si>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</si>
  <si>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</si>
  <si>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</si>
  <si>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</si>
  <si>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</si>
  <si>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</si>
  <si>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</si>
  <si>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</si>
  <si>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</si>
  <si>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</si>
  <si>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</si>
  <si>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</si>
  <si>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</si>
  <si>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</si>
  <si>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</si>
  <si>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</si>
  <si>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</si>
  <si>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</si>
  <si>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</si>
  <si>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</si>
  <si>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</si>
  <si>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</si>
  <si>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</si>
  <si>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</si>
  <si>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</si>
  <si>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</si>
  <si>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</si>
  <si>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</si>
  <si>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</si>
  <si>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</si>
  <si>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</si>
  <si>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</si>
  <si>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</si>
  <si>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</si>
  <si>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</si>
  <si>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</si>
  <si>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</si>
  <si>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</si>
  <si>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</si>
  <si>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</si>
  <si>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</si>
  <si>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</si>
  <si>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</si>
  <si>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</si>
  <si>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</si>
  <si>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</si>
  <si>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</si>
  <si>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</si>
  <si>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</si>
  <si>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</si>
  <si>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</si>
  <si>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</si>
  <si>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</si>
  <si>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</si>
  <si>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</si>
  <si>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</si>
  <si>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</si>
  <si>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</si>
  <si>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</si>
  <si>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</si>
  <si>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</si>
  <si>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</si>
  <si>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</si>
  <si>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</si>
  <si>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</si>
  <si>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</si>
  <si>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</si>
  <si>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</si>
  <si>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</si>
  <si>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</si>
  <si>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</si>
  <si>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</si>
  <si>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</si>
  <si>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</si>
  <si>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</si>
  <si>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</si>
  <si>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</si>
  <si>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</si>
  <si>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</si>
  <si>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</si>
  <si>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</si>
  <si>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</si>
  <si>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</si>
  <si>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</si>
  <si>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</si>
  <si>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</si>
  <si>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</si>
  <si>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</si>
  <si>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</si>
  <si>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</si>
  <si>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</si>
  <si>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</si>
  <si>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</si>
  <si>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</si>
  <si>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</si>
  <si>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</si>
  <si>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</si>
  <si>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</si>
  <si>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</si>
  <si>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</si>
  <si>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</si>
  <si>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</si>
  <si>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</si>
  <si>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</si>
  <si>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</si>
  <si>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</si>
  <si>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</si>
  <si>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</si>
  <si>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</si>
  <si>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</si>
  <si>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</si>
  <si>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</si>
  <si>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</si>
  <si>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</si>
  <si>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</si>
  <si>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</si>
  <si>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</si>
  <si>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</si>
  <si>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Радивилівський районний суд Рівненської області</t>
  </si>
  <si>
    <t>35500. Рівненська область.м. Радивилів</t>
  </si>
  <si>
    <t>вул. І.Франка</t>
  </si>
  <si>
    <t/>
  </si>
  <si>
    <t>В.О.Троцюк</t>
  </si>
  <si>
    <t>Р.М. Хрущ</t>
  </si>
  <si>
    <t>1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</si>
</sst>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&amp;L19C5B99A&amp;C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267</v>
      </c>
      <c r="D6" s="96">
        <f>SUM(D7,D10,D13,D14,D15,D21,D24,D25,D18,D19,D20)</f>
        <v>233198.03999999998</v>
      </c>
      <c r="E6" s="96">
        <f>SUM(E7,E10,E13,E14,E15,E21,E24,E25,E18,E19,E20)</f>
        <v>224</v>
      </c>
      <c r="F6" s="96">
        <f>SUM(F7,F10,F13,F14,F15,F21,F24,F25,F18,F19,F20)</f>
        <v>196245.63</v>
      </c>
      <c r="G6" s="96">
        <f>SUM(G7,G10,G13,G14,G15,G21,G24,G25,G18,G19,G20)</f>
        <v>5</v>
      </c>
      <c r="H6" s="96">
        <f>SUM(H7,H10,H13,H14,H15,H21,H24,H25,H18,H19,H20)</f>
        <v>3494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38</v>
      </c>
      <c r="L6" s="96">
        <f>SUM(L7,L10,L13,L14,L15,L21,L24,L25,L18,L19,L20)</f>
        <v>24213.5</v>
      </c>
    </row>
    <row r="7" spans="1:12" ht="16.5" customHeight="1">
      <c r="A7" s="87">
        <v>2</v>
      </c>
      <c r="B7" s="90" t="s">
        <v>74</v>
      </c>
      <c r="C7" s="97">
        <v>55</v>
      </c>
      <c r="D7" s="97">
        <v>102559.54</v>
      </c>
      <c r="E7" s="97">
        <v>45</v>
      </c>
      <c r="F7" s="97">
        <v>87625.53</v>
      </c>
      <c r="G7" s="97"/>
      <c r="H7" s="97"/>
      <c r="I7" s="97"/>
      <c r="J7" s="97"/>
      <c r="K7" s="97">
        <v>10</v>
      </c>
      <c r="L7" s="97">
        <v>9572</v>
      </c>
    </row>
    <row r="8" spans="1:12" ht="16.5" customHeight="1">
      <c r="A8" s="87">
        <v>3</v>
      </c>
      <c r="B8" s="91" t="s">
        <v>75</v>
      </c>
      <c r="C8" s="97">
        <v>25</v>
      </c>
      <c r="D8" s="97">
        <v>56750</v>
      </c>
      <c r="E8" s="97">
        <v>25</v>
      </c>
      <c r="F8" s="97">
        <v>55897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30</v>
      </c>
      <c r="D9" s="97">
        <v>45809.54</v>
      </c>
      <c r="E9" s="97">
        <v>20</v>
      </c>
      <c r="F9" s="97">
        <v>31728.53</v>
      </c>
      <c r="G9" s="97"/>
      <c r="H9" s="97"/>
      <c r="I9" s="97"/>
      <c r="J9" s="97"/>
      <c r="K9" s="97">
        <v>10</v>
      </c>
      <c r="L9" s="97">
        <v>9572</v>
      </c>
    </row>
    <row r="10" spans="1:12" ht="19.5" customHeight="1">
      <c r="A10" s="87">
        <v>5</v>
      </c>
      <c r="B10" s="90" t="s">
        <v>77</v>
      </c>
      <c r="C10" s="97">
        <v>59</v>
      </c>
      <c r="D10" s="97">
        <v>59020</v>
      </c>
      <c r="E10" s="97">
        <v>47</v>
      </c>
      <c r="F10" s="97">
        <v>43146</v>
      </c>
      <c r="G10" s="97">
        <v>1</v>
      </c>
      <c r="H10" s="97">
        <v>768.4</v>
      </c>
      <c r="I10" s="97"/>
      <c r="J10" s="97"/>
      <c r="K10" s="97">
        <v>11</v>
      </c>
      <c r="L10" s="97">
        <v>9988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4</v>
      </c>
      <c r="F11" s="97">
        <v>4750.2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55</v>
      </c>
      <c r="D12" s="97">
        <v>49940</v>
      </c>
      <c r="E12" s="97">
        <v>43</v>
      </c>
      <c r="F12" s="97">
        <v>38395.8</v>
      </c>
      <c r="G12" s="97">
        <v>1</v>
      </c>
      <c r="H12" s="97">
        <v>768.4</v>
      </c>
      <c r="I12" s="97"/>
      <c r="J12" s="97"/>
      <c r="K12" s="97">
        <v>11</v>
      </c>
      <c r="L12" s="97">
        <v>9988</v>
      </c>
    </row>
    <row r="13" spans="1:12" ht="15" customHeight="1">
      <c r="A13" s="87">
        <v>8</v>
      </c>
      <c r="B13" s="90" t="s">
        <v>18</v>
      </c>
      <c r="C13" s="97">
        <v>42</v>
      </c>
      <c r="D13" s="97">
        <v>38136</v>
      </c>
      <c r="E13" s="97">
        <v>38</v>
      </c>
      <c r="F13" s="97">
        <v>35344.8</v>
      </c>
      <c r="G13" s="97">
        <v>3</v>
      </c>
      <c r="H13" s="97">
        <v>2305.2</v>
      </c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41</v>
      </c>
      <c r="D15" s="97">
        <v>18614</v>
      </c>
      <c r="E15" s="97">
        <v>39</v>
      </c>
      <c r="F15" s="97">
        <v>18614</v>
      </c>
      <c r="G15" s="97">
        <v>1</v>
      </c>
      <c r="H15" s="97">
        <v>420.4</v>
      </c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41</v>
      </c>
      <c r="D17" s="97">
        <v>18614</v>
      </c>
      <c r="E17" s="97">
        <v>39</v>
      </c>
      <c r="F17" s="97">
        <v>18614</v>
      </c>
      <c r="G17" s="97">
        <v>1</v>
      </c>
      <c r="H17" s="97">
        <v>420.4</v>
      </c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61</v>
      </c>
      <c r="D18" s="97">
        <v>13847</v>
      </c>
      <c r="E18" s="97">
        <v>47</v>
      </c>
      <c r="F18" s="97">
        <v>10607.3</v>
      </c>
      <c r="G18" s="97"/>
      <c r="H18" s="97"/>
      <c r="I18" s="97"/>
      <c r="J18" s="97"/>
      <c r="K18" s="97">
        <v>14</v>
      </c>
      <c r="L18" s="97">
        <v>3178</v>
      </c>
    </row>
    <row r="19" spans="1:12" ht="21" customHeight="1">
      <c r="A19" s="87">
        <v>14</v>
      </c>
      <c r="B19" s="99" t="s">
        <v>105</v>
      </c>
      <c r="C19" s="97">
        <v>9</v>
      </c>
      <c r="D19" s="97">
        <v>1021.5</v>
      </c>
      <c r="E19" s="97">
        <v>8</v>
      </c>
      <c r="F19" s="97">
        <v>908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1816</v>
      </c>
      <c r="E39" s="96">
        <f>SUM(E40,E47,E48,E49)</f>
        <v>2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1816</v>
      </c>
      <c r="E40" s="97">
        <f>SUM(E41,E44)</f>
        <v>2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2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2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81.72</v>
      </c>
      <c r="E50" s="96">
        <f>SUM(E51:E54)</f>
        <v>3</v>
      </c>
      <c r="F50" s="96">
        <f>SUM(F51:F54)</f>
        <v>81.72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68.1</v>
      </c>
      <c r="E53" s="97">
        <v>2</v>
      </c>
      <c r="F53" s="97">
        <v>68.1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13.62</v>
      </c>
      <c r="E54" s="97">
        <v>1</v>
      </c>
      <c r="F54" s="97">
        <v>13.62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168</v>
      </c>
      <c r="D55" s="96">
        <v>76272</v>
      </c>
      <c r="E55" s="96">
        <v>95</v>
      </c>
      <c r="F55" s="96">
        <v>43029.2</v>
      </c>
      <c r="G55" s="96"/>
      <c r="H55" s="96"/>
      <c r="I55" s="96">
        <v>168</v>
      </c>
      <c r="J55" s="96">
        <v>76104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440</v>
      </c>
      <c r="D56" s="96">
        <f t="shared" si="0"/>
        <v>311367.76</v>
      </c>
      <c r="E56" s="96">
        <f t="shared" si="0"/>
        <v>324</v>
      </c>
      <c r="F56" s="96">
        <f t="shared" si="0"/>
        <v>240264.55</v>
      </c>
      <c r="G56" s="96">
        <f t="shared" si="0"/>
        <v>5</v>
      </c>
      <c r="H56" s="96">
        <f t="shared" si="0"/>
        <v>3494</v>
      </c>
      <c r="I56" s="96">
        <f t="shared" si="0"/>
        <v>168</v>
      </c>
      <c r="J56" s="96">
        <f t="shared" si="0"/>
        <v>76104</v>
      </c>
      <c r="K56" s="96">
        <f t="shared" si="0"/>
        <v>38</v>
      </c>
      <c r="L56" s="96">
        <f t="shared" si="0"/>
        <v>24213.5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&amp;L19C5B99A&amp;CФорма № 10, Підрозділ: Радивилівський районний суд Рівненської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38</v>
      </c>
      <c r="F4" s="93">
        <f>SUM(F5:F25)</f>
        <v>24213.5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2724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29</v>
      </c>
      <c r="F7" s="95">
        <v>16003.5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2270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2308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&amp;L19C5B99A&amp;CФорма № 10, Підрозділ: Радивилівський районний суд Рівненської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2021-07-12T09:12:06Z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10_00568_2.2021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19C5B99A</vt:lpwstr>
  </property>
  <property fmtid="{D5CDD505-2E9C-101B-9397-08002B2CF9AE}" pid="10" name="Підрозд">
    <vt:lpwstr>Радивилівський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807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